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zvršenje polugodišnje 2024\"/>
    </mc:Choice>
  </mc:AlternateContent>
  <xr:revisionPtr revIDLastSave="0" documentId="13_ncr:1_{FF966757-A641-4144-B67A-7EAC2C64945F}" xr6:coauthVersionLast="47" xr6:coauthVersionMax="47" xr10:uidLastSave="{00000000-0000-0000-0000-000000000000}"/>
  <bookViews>
    <workbookView xWindow="3675" yWindow="3675" windowWidth="21600" windowHeight="11295" xr2:uid="{00000000-000D-0000-FFFF-FFFF00000000}"/>
  </bookViews>
  <sheets>
    <sheet name="SAŽETA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F29" i="1"/>
  <c r="K28" i="1"/>
  <c r="J27" i="1"/>
  <c r="J28" i="1"/>
  <c r="K27" i="1"/>
  <c r="I28" i="1"/>
  <c r="F28" i="1"/>
  <c r="K34" i="1"/>
  <c r="K37" i="1" s="1"/>
  <c r="F37" i="1"/>
  <c r="G34" i="1"/>
  <c r="G37" i="1" s="1"/>
  <c r="H34" i="1" s="1"/>
  <c r="H37" i="1" s="1"/>
  <c r="I34" i="1" s="1"/>
  <c r="I37" i="1" s="1"/>
  <c r="J34" i="1" s="1"/>
  <c r="J37" i="1" s="1"/>
  <c r="J10" i="1" l="1"/>
  <c r="H11" i="1"/>
  <c r="H8" i="1"/>
  <c r="I11" i="1"/>
  <c r="F11" i="1"/>
  <c r="I8" i="1"/>
  <c r="G8" i="1"/>
  <c r="F8" i="1"/>
  <c r="K13" i="1" l="1"/>
  <c r="K10" i="1"/>
  <c r="K9" i="1"/>
  <c r="K8" i="1"/>
  <c r="J13" i="1"/>
  <c r="J12" i="1"/>
  <c r="J11" i="1"/>
  <c r="J9" i="1"/>
  <c r="J8" i="1"/>
  <c r="I14" i="1" l="1"/>
  <c r="I22" i="1" s="1"/>
  <c r="F14" i="1" l="1"/>
  <c r="F22" i="1" s="1"/>
  <c r="G11" i="1"/>
  <c r="G14" i="1" s="1"/>
  <c r="G22" i="1" s="1"/>
  <c r="K11" i="1"/>
  <c r="H14" i="1"/>
  <c r="H22" i="1" s="1"/>
  <c r="K12" i="1"/>
</calcChain>
</file>

<file path=xl/sharedStrings.xml><?xml version="1.0" encoding="utf-8"?>
<sst xmlns="http://schemas.openxmlformats.org/spreadsheetml/2006/main" count="48" uniqueCount="27">
  <si>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</si>
  <si>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</si>
  <si>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</si>
  <si>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</si>
  <si>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</si>
  <si>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</si>
  <si>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</si>
  <si>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</si>
  <si>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</si>
  <si>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</si>
  <si>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</si>
  <si>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I. OPĆI DIO</t>
  </si>
  <si>
    <t>A) SAŽETAK RAČUNA PRIHODA I RASHODA</t>
  </si>
  <si>
    <t>B) SAŽETAK RAČUNA FINANCIRANJA</t>
  </si>
  <si>
    <t>Indeks</t>
  </si>
  <si>
    <t>Izvorni plan 2024.</t>
  </si>
  <si>
    <t>Tekući plan 2024.</t>
  </si>
  <si>
    <t>IZVRŠENJE FINANCIJSKOG PLANA PRORAČUNSKOG KORISNIKA JEDINICE LOKALNE I PODRUČNE (REGIONALNE) SAMOUPRAVE 
ZA 2024. GODINU</t>
  </si>
  <si>
    <t>Izvršenje I-VI 2023.</t>
  </si>
  <si>
    <t>Izvršenje I-VI 2024.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</si>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</sst>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8" fillId="3" borderId="2" xfId="0" applyNumberFormat="1" applyFont="1" applyFill="1" applyBorder="1" applyAlignment="1" applyProtection="1">
      <alignment vertical="center"/>
    </xf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15" fillId="3" borderId="6" xfId="0" applyNumberFormat="1" applyFont="1" applyFill="1" applyBorder="1" applyAlignment="1">
      <alignment horizontal="right" wrapText="1" indent="1"/>
    </xf>
    <xf numFmtId="4" fontId="6" fillId="3" borderId="1" xfId="0" quotePrefix="1" applyNumberFormat="1" applyFont="1" applyFill="1" applyBorder="1" applyAlignment="1">
      <alignment horizontal="right"/>
    </xf>
    <xf numFmtId="4" fontId="15" fillId="4" borderId="6" xfId="0" applyNumberFormat="1" applyFont="1" applyFill="1" applyBorder="1" applyAlignment="1">
      <alignment wrapText="1"/>
    </xf>
    <xf numFmtId="4" fontId="15" fillId="4" borderId="6" xfId="0" applyNumberFormat="1" applyFont="1" applyFill="1" applyBorder="1" applyAlignment="1">
      <alignment horizontal="right" wrapText="1" inden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0" borderId="0" xfId="0" quotePrefix="1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vertical="center" wrapText="1"/>
    </xf>
    <xf numFmtId="4" fontId="6" fillId="2" borderId="0" xfId="0" quotePrefix="1" applyNumberFormat="1" applyFont="1" applyFill="1" applyBorder="1" applyAlignment="1">
      <alignment horizontal="right"/>
    </xf>
    <xf numFmtId="4" fontId="15" fillId="2" borderId="0" xfId="0" applyNumberFormat="1" applyFont="1" applyFill="1" applyBorder="1" applyAlignment="1">
      <alignment horizontal="right" wrapText="1" inden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3" fontId="9" fillId="5" borderId="1" xfId="0" quotePrefix="1" applyNumberFormat="1" applyFont="1" applyFill="1" applyBorder="1" applyAlignment="1">
      <alignment horizontal="right"/>
    </xf>
    <xf numFmtId="3" fontId="9" fillId="5" borderId="3" xfId="0" applyNumberFormat="1" applyFont="1" applyFill="1" applyBorder="1" applyAlignment="1">
      <alignment horizontal="right" wrapText="1"/>
    </xf>
    <xf numFmtId="3" fontId="6" fillId="3" borderId="3" xfId="0" quotePrefix="1" applyNumberFormat="1" applyFont="1" applyFill="1" applyBorder="1" applyAlignment="1">
      <alignment horizontal="right"/>
    </xf>
    <xf numFmtId="0" fontId="9" fillId="5" borderId="1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/>
    </xf>
    <xf numFmtId="0" fontId="9" fillId="0" borderId="1" xfId="0" quotePrefix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tabSelected="1" topLeftCell="A19" workbookViewId="0">
      <selection activeCell="N29" sqref="N29"/>
    </sheetView>
  </sheetViews>
  <sheetFormatPr defaultRowHeight="15" x14ac:dyDescent="0.25"/>
  <cols>
    <col min="5" max="5" width="18.5703125" customWidth="1"/>
    <col min="6" max="6" width="21.85546875" customWidth="1"/>
    <col min="7" max="7" width="22.140625" customWidth="1"/>
    <col min="8" max="8" width="21.42578125" customWidth="1"/>
    <col min="9" max="9" width="21" customWidth="1"/>
    <col min="10" max="10" width="14" customWidth="1"/>
    <col min="11" max="11" width="9.42578125" customWidth="1"/>
  </cols>
  <sheetData>
    <row r="1" spans="1:11" ht="42" customHeight="1" x14ac:dyDescent="0.25">
      <c r="A1" s="57" t="s">
        <v>17</v>
      </c>
      <c r="B1" s="57"/>
      <c r="C1" s="57"/>
      <c r="D1" s="57"/>
      <c r="E1" s="57"/>
      <c r="F1" s="57"/>
      <c r="G1" s="57"/>
      <c r="H1" s="57"/>
      <c r="I1" s="57"/>
      <c r="J1" s="57"/>
    </row>
    <row r="2" spans="1:11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x14ac:dyDescent="0.25">
      <c r="A3" s="57" t="s">
        <v>11</v>
      </c>
      <c r="B3" s="57"/>
      <c r="C3" s="57"/>
      <c r="D3" s="57"/>
      <c r="E3" s="57"/>
      <c r="F3" s="57"/>
      <c r="G3" s="57"/>
      <c r="H3" s="57"/>
      <c r="I3" s="59"/>
      <c r="J3" s="59"/>
    </row>
    <row r="4" spans="1:11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1" ht="18" customHeight="1" x14ac:dyDescent="0.25">
      <c r="A5" s="57" t="s">
        <v>12</v>
      </c>
      <c r="B5" s="58"/>
      <c r="C5" s="58"/>
      <c r="D5" s="58"/>
      <c r="E5" s="58"/>
      <c r="F5" s="58"/>
      <c r="G5" s="58"/>
      <c r="H5" s="58"/>
      <c r="I5" s="58"/>
      <c r="J5" s="58"/>
    </row>
    <row r="6" spans="1:11" ht="18" x14ac:dyDescent="0.25">
      <c r="A6" s="1"/>
      <c r="B6" s="2"/>
      <c r="C6" s="2"/>
      <c r="D6" s="2"/>
      <c r="E6" s="7"/>
      <c r="F6" s="8"/>
      <c r="G6" s="8"/>
      <c r="H6" s="8"/>
      <c r="I6" s="8"/>
      <c r="J6" s="20"/>
    </row>
    <row r="7" spans="1:11" x14ac:dyDescent="0.25">
      <c r="A7" s="13"/>
      <c r="B7" s="14"/>
      <c r="C7" s="14"/>
      <c r="D7" s="15"/>
      <c r="E7" s="16"/>
      <c r="F7" s="4" t="s">
        <v>18</v>
      </c>
      <c r="G7" s="4" t="s">
        <v>15</v>
      </c>
      <c r="H7" s="4" t="s">
        <v>16</v>
      </c>
      <c r="I7" s="4" t="s">
        <v>19</v>
      </c>
      <c r="J7" s="4" t="s">
        <v>14</v>
      </c>
      <c r="K7" s="4" t="s">
        <v>14</v>
      </c>
    </row>
    <row r="8" spans="1:11" x14ac:dyDescent="0.25">
      <c r="A8" s="60" t="s">
        <v>0</v>
      </c>
      <c r="B8" s="61"/>
      <c r="C8" s="61"/>
      <c r="D8" s="61"/>
      <c r="E8" s="62"/>
      <c r="F8" s="24">
        <f>F9+F10</f>
        <v>715793.72</v>
      </c>
      <c r="G8" s="24">
        <f>G9+G10</f>
        <v>2262229.8200000003</v>
      </c>
      <c r="H8" s="24">
        <f>H9+H10</f>
        <v>2262229.8200000003</v>
      </c>
      <c r="I8" s="24">
        <f>I9+I10</f>
        <v>1156394.8500000001</v>
      </c>
      <c r="J8" s="26">
        <f t="shared" ref="J8:J13" si="0">I8/F8*100</f>
        <v>161.55420447108702</v>
      </c>
      <c r="K8" s="26">
        <f t="shared" ref="K8:K13" si="1">I8/H8*100</f>
        <v>51.117478859862253</v>
      </c>
    </row>
    <row r="9" spans="1:11" x14ac:dyDescent="0.25">
      <c r="A9" s="63" t="s">
        <v>1</v>
      </c>
      <c r="B9" s="56"/>
      <c r="C9" s="56"/>
      <c r="D9" s="56"/>
      <c r="E9" s="64"/>
      <c r="F9" s="23">
        <v>715511.58</v>
      </c>
      <c r="G9" s="23">
        <v>1968727.82</v>
      </c>
      <c r="H9" s="23">
        <v>1968727.82</v>
      </c>
      <c r="I9" s="23">
        <v>863188.31</v>
      </c>
      <c r="J9" s="26">
        <f t="shared" si="0"/>
        <v>120.63932075005692</v>
      </c>
      <c r="K9" s="26">
        <f t="shared" si="1"/>
        <v>43.844979546233063</v>
      </c>
    </row>
    <row r="10" spans="1:11" x14ac:dyDescent="0.25">
      <c r="A10" s="65" t="s">
        <v>2</v>
      </c>
      <c r="B10" s="64"/>
      <c r="C10" s="64"/>
      <c r="D10" s="64"/>
      <c r="E10" s="64"/>
      <c r="F10" s="23">
        <v>282.14</v>
      </c>
      <c r="G10" s="23">
        <v>293502</v>
      </c>
      <c r="H10" s="23">
        <v>293502</v>
      </c>
      <c r="I10" s="23">
        <v>293206.53999999998</v>
      </c>
      <c r="J10" s="26">
        <f>I10/F10*100</f>
        <v>103922.35769476146</v>
      </c>
      <c r="K10" s="26">
        <f t="shared" si="1"/>
        <v>99.899332883591924</v>
      </c>
    </row>
    <row r="11" spans="1:11" x14ac:dyDescent="0.25">
      <c r="A11" s="21" t="s">
        <v>3</v>
      </c>
      <c r="B11" s="22"/>
      <c r="C11" s="22"/>
      <c r="D11" s="22"/>
      <c r="E11" s="22"/>
      <c r="F11" s="24">
        <f>F12+F13</f>
        <v>735925.47</v>
      </c>
      <c r="G11" s="24">
        <f>G12+G13</f>
        <v>2270911.0299999998</v>
      </c>
      <c r="H11" s="24">
        <f>H12+H13</f>
        <v>2270911.0299999998</v>
      </c>
      <c r="I11" s="24">
        <f>I12+I13</f>
        <v>868032.8</v>
      </c>
      <c r="J11" s="26">
        <f t="shared" si="0"/>
        <v>117.95118329034054</v>
      </c>
      <c r="K11" s="26">
        <f t="shared" si="1"/>
        <v>38.223989779115222</v>
      </c>
    </row>
    <row r="12" spans="1:11" x14ac:dyDescent="0.25">
      <c r="A12" s="55" t="s">
        <v>4</v>
      </c>
      <c r="B12" s="56"/>
      <c r="C12" s="56"/>
      <c r="D12" s="56"/>
      <c r="E12" s="56"/>
      <c r="F12" s="23">
        <v>734336.26</v>
      </c>
      <c r="G12" s="28">
        <v>2173745.75</v>
      </c>
      <c r="H12" s="28">
        <v>2173745.75</v>
      </c>
      <c r="I12" s="23">
        <v>866717.8</v>
      </c>
      <c r="J12" s="26">
        <f t="shared" si="0"/>
        <v>118.02737345422653</v>
      </c>
      <c r="K12" s="26">
        <f t="shared" si="1"/>
        <v>39.872087156467131</v>
      </c>
    </row>
    <row r="13" spans="1:11" x14ac:dyDescent="0.25">
      <c r="A13" s="69" t="s">
        <v>5</v>
      </c>
      <c r="B13" s="64"/>
      <c r="C13" s="64"/>
      <c r="D13" s="64"/>
      <c r="E13" s="64"/>
      <c r="F13" s="25">
        <v>1589.21</v>
      </c>
      <c r="G13" s="29">
        <v>97165.28</v>
      </c>
      <c r="H13" s="29">
        <v>97165.28</v>
      </c>
      <c r="I13" s="25">
        <v>1315</v>
      </c>
      <c r="J13" s="26">
        <f t="shared" si="0"/>
        <v>82.745515067234663</v>
      </c>
      <c r="K13" s="26">
        <f t="shared" si="1"/>
        <v>1.3533640823141764</v>
      </c>
    </row>
    <row r="14" spans="1:11" x14ac:dyDescent="0.25">
      <c r="A14" s="68" t="s">
        <v>6</v>
      </c>
      <c r="B14" s="61"/>
      <c r="C14" s="61"/>
      <c r="D14" s="61"/>
      <c r="E14" s="61"/>
      <c r="F14" s="24">
        <f>F8-F11</f>
        <v>-20131.75</v>
      </c>
      <c r="G14" s="24">
        <f>G8-G11</f>
        <v>-8681.2099999994971</v>
      </c>
      <c r="H14" s="24">
        <f>H8-H11</f>
        <v>-8681.2099999994971</v>
      </c>
      <c r="I14" s="24">
        <f>I8-I11</f>
        <v>288362.05000000005</v>
      </c>
      <c r="J14" s="26"/>
      <c r="K14" s="26"/>
    </row>
    <row r="15" spans="1:11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1" ht="18" customHeight="1" x14ac:dyDescent="0.25">
      <c r="A16" s="57" t="s">
        <v>13</v>
      </c>
      <c r="B16" s="58"/>
      <c r="C16" s="58"/>
      <c r="D16" s="58"/>
      <c r="E16" s="58"/>
      <c r="F16" s="58"/>
      <c r="G16" s="58"/>
      <c r="H16" s="58"/>
      <c r="I16" s="58"/>
      <c r="J16" s="58"/>
    </row>
    <row r="17" spans="1:11" ht="18" x14ac:dyDescent="0.25">
      <c r="A17" s="12"/>
      <c r="B17" s="10"/>
      <c r="C17" s="10"/>
      <c r="D17" s="10"/>
      <c r="E17" s="10"/>
      <c r="F17" s="10"/>
      <c r="G17" s="10"/>
      <c r="H17" s="11"/>
      <c r="I17" s="11"/>
      <c r="J17" s="11"/>
    </row>
    <row r="18" spans="1:11" x14ac:dyDescent="0.25">
      <c r="A18" s="13"/>
      <c r="B18" s="14"/>
      <c r="C18" s="14"/>
      <c r="D18" s="15"/>
      <c r="E18" s="16"/>
      <c r="F18" s="4" t="s">
        <v>18</v>
      </c>
      <c r="G18" s="4" t="s">
        <v>15</v>
      </c>
      <c r="H18" s="4" t="s">
        <v>16</v>
      </c>
      <c r="I18" s="4" t="s">
        <v>19</v>
      </c>
      <c r="J18" s="4" t="s">
        <v>14</v>
      </c>
      <c r="K18" s="4" t="s">
        <v>14</v>
      </c>
    </row>
    <row r="19" spans="1:11" ht="15.75" customHeight="1" x14ac:dyDescent="0.25">
      <c r="A19" s="63" t="s">
        <v>7</v>
      </c>
      <c r="B19" s="66"/>
      <c r="C19" s="66"/>
      <c r="D19" s="66"/>
      <c r="E19" s="67"/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</row>
    <row r="20" spans="1:11" x14ac:dyDescent="0.25">
      <c r="A20" s="63" t="s">
        <v>8</v>
      </c>
      <c r="B20" s="56"/>
      <c r="C20" s="56"/>
      <c r="D20" s="56"/>
      <c r="E20" s="56"/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</row>
    <row r="21" spans="1:11" x14ac:dyDescent="0.25">
      <c r="A21" s="68" t="s">
        <v>9</v>
      </c>
      <c r="B21" s="61"/>
      <c r="C21" s="61"/>
      <c r="D21" s="61"/>
      <c r="E21" s="61"/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</row>
    <row r="22" spans="1:11" x14ac:dyDescent="0.25">
      <c r="A22" s="68" t="s">
        <v>10</v>
      </c>
      <c r="B22" s="61"/>
      <c r="C22" s="61"/>
      <c r="D22" s="61"/>
      <c r="E22" s="61"/>
      <c r="F22" s="27">
        <f>F14+F21</f>
        <v>-20131.75</v>
      </c>
      <c r="G22" s="27">
        <f t="shared" ref="G22:I22" si="2">G14+G21</f>
        <v>-8681.2099999994971</v>
      </c>
      <c r="H22" s="27">
        <f t="shared" si="2"/>
        <v>-8681.2099999994971</v>
      </c>
      <c r="I22" s="38">
        <f t="shared" si="2"/>
        <v>288362.05000000005</v>
      </c>
      <c r="J22" s="26"/>
      <c r="K22" s="26"/>
    </row>
    <row r="23" spans="1:11" ht="18" customHeight="1" x14ac:dyDescent="0.25">
      <c r="A23" s="32"/>
      <c r="B23" s="33"/>
      <c r="C23" s="33"/>
      <c r="D23" s="33"/>
      <c r="E23" s="33"/>
      <c r="F23" s="34"/>
      <c r="G23" s="34"/>
      <c r="H23" s="34"/>
      <c r="I23" s="34"/>
      <c r="J23" s="35"/>
    </row>
    <row r="24" spans="1:11" ht="15.75" customHeight="1" x14ac:dyDescent="0.25">
      <c r="A24" s="57" t="s">
        <v>20</v>
      </c>
      <c r="B24" s="57"/>
      <c r="C24" s="57"/>
      <c r="D24" s="57"/>
      <c r="E24" s="57"/>
      <c r="F24" s="57"/>
      <c r="G24" s="57"/>
      <c r="H24" s="57"/>
      <c r="I24" s="57"/>
      <c r="J24" s="57"/>
    </row>
    <row r="25" spans="1:11" ht="23.25" customHeight="1" x14ac:dyDescent="0.25">
      <c r="A25" s="30"/>
      <c r="B25" s="31"/>
      <c r="C25" s="31"/>
      <c r="D25" s="31"/>
      <c r="E25" s="31"/>
      <c r="F25" s="31"/>
      <c r="G25" s="31"/>
      <c r="H25" s="31"/>
      <c r="I25" s="31"/>
      <c r="J25" s="31"/>
    </row>
    <row r="26" spans="1:11" ht="30" customHeight="1" x14ac:dyDescent="0.25">
      <c r="A26" s="13"/>
      <c r="B26" s="14"/>
      <c r="C26" s="14"/>
      <c r="D26" s="15"/>
      <c r="E26" s="16"/>
      <c r="F26" s="4" t="s">
        <v>18</v>
      </c>
      <c r="G26" s="4" t="s">
        <v>15</v>
      </c>
      <c r="H26" s="4" t="s">
        <v>16</v>
      </c>
      <c r="I26" s="4" t="s">
        <v>19</v>
      </c>
      <c r="J26" s="4" t="s">
        <v>14</v>
      </c>
      <c r="K26" s="4" t="s">
        <v>14</v>
      </c>
    </row>
    <row r="27" spans="1:11" ht="30" customHeight="1" x14ac:dyDescent="0.25">
      <c r="A27" s="42" t="s">
        <v>21</v>
      </c>
      <c r="B27" s="43"/>
      <c r="C27" s="43"/>
      <c r="D27" s="43"/>
      <c r="E27" s="44"/>
      <c r="F27" s="24">
        <v>12532.36</v>
      </c>
      <c r="G27" s="24">
        <v>8681.2099999999991</v>
      </c>
      <c r="H27" s="24">
        <v>8681.2099999999991</v>
      </c>
      <c r="I27" s="38">
        <v>8681.2099999999991</v>
      </c>
      <c r="J27" s="26">
        <f t="shared" ref="J27:K28" si="3">I27/F27*100</f>
        <v>69.270352910385583</v>
      </c>
      <c r="K27" s="26">
        <f t="shared" ref="K27:K28" si="4">I27/H27*100</f>
        <v>100</v>
      </c>
    </row>
    <row r="28" spans="1:11" ht="24.75" customHeight="1" x14ac:dyDescent="0.25">
      <c r="A28" s="49" t="s">
        <v>22</v>
      </c>
      <c r="B28" s="50"/>
      <c r="C28" s="50"/>
      <c r="D28" s="50"/>
      <c r="E28" s="50"/>
      <c r="F28" s="27">
        <f>F22+F27</f>
        <v>-7599.3899999999994</v>
      </c>
      <c r="G28" s="24">
        <v>8681.2099999999991</v>
      </c>
      <c r="H28" s="24">
        <v>8681.2099999999991</v>
      </c>
      <c r="I28" s="27">
        <f>I22+I27</f>
        <v>297043.26000000007</v>
      </c>
      <c r="J28" s="26">
        <f t="shared" si="3"/>
        <v>-3908.7776782083838</v>
      </c>
      <c r="K28" s="26">
        <f t="shared" si="3"/>
        <v>-45.025724273556158</v>
      </c>
    </row>
    <row r="29" spans="1:11" ht="42.75" customHeight="1" x14ac:dyDescent="0.25">
      <c r="A29" s="51" t="s">
        <v>23</v>
      </c>
      <c r="B29" s="52"/>
      <c r="C29" s="52"/>
      <c r="D29" s="52"/>
      <c r="E29" s="53"/>
      <c r="F29" s="36">
        <f>F22+F27-F28</f>
        <v>0</v>
      </c>
      <c r="G29" s="36">
        <v>0</v>
      </c>
      <c r="H29" s="36">
        <v>0</v>
      </c>
      <c r="I29" s="36">
        <f>I22+I27-I28</f>
        <v>0</v>
      </c>
      <c r="J29" s="36">
        <v>0</v>
      </c>
      <c r="K29" s="37">
        <v>0</v>
      </c>
    </row>
    <row r="30" spans="1:11" ht="24.75" customHeight="1" x14ac:dyDescent="0.25"/>
    <row r="31" spans="1:11" ht="18.75" customHeight="1" x14ac:dyDescent="0.25">
      <c r="A31" s="54" t="s">
        <v>24</v>
      </c>
      <c r="B31" s="54"/>
      <c r="C31" s="54"/>
      <c r="D31" s="54"/>
      <c r="E31" s="54"/>
      <c r="F31" s="54"/>
      <c r="G31" s="54"/>
      <c r="H31" s="54"/>
      <c r="I31" s="54"/>
      <c r="J31" s="54"/>
    </row>
    <row r="32" spans="1:11" ht="24" customHeight="1" x14ac:dyDescent="0.25">
      <c r="A32" s="47"/>
      <c r="B32" s="48"/>
      <c r="C32" s="48"/>
      <c r="D32" s="48"/>
      <c r="E32" s="48"/>
      <c r="F32" s="48"/>
      <c r="G32" s="48"/>
      <c r="H32" s="48"/>
      <c r="I32" s="48"/>
      <c r="J32" s="48"/>
    </row>
    <row r="33" spans="1:11" ht="18.75" customHeight="1" x14ac:dyDescent="0.25">
      <c r="A33" s="13"/>
      <c r="B33" s="14"/>
      <c r="C33" s="14"/>
      <c r="D33" s="15"/>
      <c r="E33" s="16"/>
      <c r="F33" s="4" t="s">
        <v>18</v>
      </c>
      <c r="G33" s="4" t="s">
        <v>15</v>
      </c>
      <c r="H33" s="4" t="s">
        <v>16</v>
      </c>
      <c r="I33" s="4" t="s">
        <v>19</v>
      </c>
      <c r="J33" s="4" t="s">
        <v>14</v>
      </c>
      <c r="K33" s="4" t="s">
        <v>14</v>
      </c>
    </row>
    <row r="34" spans="1:11" x14ac:dyDescent="0.25">
      <c r="A34" s="42" t="s">
        <v>21</v>
      </c>
      <c r="B34" s="43"/>
      <c r="C34" s="43"/>
      <c r="D34" s="43"/>
      <c r="E34" s="44"/>
      <c r="F34" s="39">
        <v>0</v>
      </c>
      <c r="G34" s="39">
        <f>F37</f>
        <v>0</v>
      </c>
      <c r="H34" s="39">
        <f>G37</f>
        <v>0</v>
      </c>
      <c r="I34" s="39">
        <f>H37</f>
        <v>0</v>
      </c>
      <c r="J34" s="40">
        <f>I37</f>
        <v>0</v>
      </c>
      <c r="K34" s="40">
        <f>J37</f>
        <v>0</v>
      </c>
    </row>
    <row r="35" spans="1:11" ht="32.25" customHeight="1" x14ac:dyDescent="0.25">
      <c r="A35" s="42" t="s">
        <v>25</v>
      </c>
      <c r="B35" s="43"/>
      <c r="C35" s="43"/>
      <c r="D35" s="43"/>
      <c r="E35" s="44"/>
      <c r="F35" s="39">
        <v>0</v>
      </c>
      <c r="G35" s="39">
        <v>0</v>
      </c>
      <c r="H35" s="39">
        <v>0</v>
      </c>
      <c r="I35" s="39">
        <v>0</v>
      </c>
      <c r="J35" s="40">
        <v>0</v>
      </c>
      <c r="K35" s="40">
        <v>0</v>
      </c>
    </row>
    <row r="36" spans="1:11" ht="21.75" customHeight="1" x14ac:dyDescent="0.25">
      <c r="A36" s="42" t="s">
        <v>26</v>
      </c>
      <c r="B36" s="45"/>
      <c r="C36" s="45"/>
      <c r="D36" s="45"/>
      <c r="E36" s="46"/>
      <c r="F36" s="39">
        <v>0</v>
      </c>
      <c r="G36" s="39">
        <v>0</v>
      </c>
      <c r="H36" s="39">
        <v>0</v>
      </c>
      <c r="I36" s="39">
        <v>0</v>
      </c>
      <c r="J36" s="40">
        <v>0</v>
      </c>
      <c r="K36" s="40">
        <v>0</v>
      </c>
    </row>
    <row r="37" spans="1:11" x14ac:dyDescent="0.25">
      <c r="A37" s="49" t="s">
        <v>22</v>
      </c>
      <c r="B37" s="50"/>
      <c r="C37" s="50"/>
      <c r="D37" s="50"/>
      <c r="E37" s="50"/>
      <c r="F37" s="19">
        <f>F34-F35+F36</f>
        <v>0</v>
      </c>
      <c r="G37" s="19">
        <f t="shared" ref="G37:J37" si="5">G34-G35+G36</f>
        <v>0</v>
      </c>
      <c r="H37" s="19">
        <f t="shared" si="5"/>
        <v>0</v>
      </c>
      <c r="I37" s="19">
        <f t="shared" si="5"/>
        <v>0</v>
      </c>
      <c r="J37" s="41">
        <f t="shared" si="5"/>
        <v>0</v>
      </c>
      <c r="K37" s="41">
        <f t="shared" ref="K37" si="6">K34-K35+K36</f>
        <v>0</v>
      </c>
    </row>
  </sheetData>
  <mergeCells count="24">
    <mergeCell ref="A5:J5"/>
    <mergeCell ref="A16:J16"/>
    <mergeCell ref="A1:J1"/>
    <mergeCell ref="A3:J3"/>
    <mergeCell ref="A8:E8"/>
    <mergeCell ref="A9:E9"/>
    <mergeCell ref="A10:E10"/>
    <mergeCell ref="A13:E13"/>
    <mergeCell ref="A14:E14"/>
    <mergeCell ref="A27:E27"/>
    <mergeCell ref="A29:E29"/>
    <mergeCell ref="A31:J31"/>
    <mergeCell ref="A37:E37"/>
    <mergeCell ref="A12:E12"/>
    <mergeCell ref="A19:E19"/>
    <mergeCell ref="A20:E20"/>
    <mergeCell ref="A21:E21"/>
    <mergeCell ref="A22:E22"/>
    <mergeCell ref="A24:J24"/>
    <mergeCell ref="A34:E34"/>
    <mergeCell ref="A35:E35"/>
    <mergeCell ref="A36:E36"/>
    <mergeCell ref="A32:J32"/>
    <mergeCell ref="A28:E28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SAŽETAK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Učiteljica</cp:lastModifiedBy>
  <cp:lastPrinted>2023-03-17T09:08:02Z</cp:lastPrinted>
  <dcterms:created xsi:type="dcterms:W3CDTF">2022-08-12T12:51:27Z</dcterms:created>
  <dcterms:modified xsi:type="dcterms:W3CDTF">2024-07-18T07:59:35Z</dcterms:modified>
</cp:coreProperties>
</file>