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ebalans 2025\"/>
    </mc:Choice>
  </mc:AlternateContent>
  <xr:revisionPtr revIDLastSave="0" documentId="13_ncr:1_{8D55E9B7-74D2-438A-8655-34A53F5D2AEB}" xr6:coauthVersionLast="47" xr6:coauthVersionMax="47" xr10:uidLastSave="{00000000-0000-0000-0000-000000000000}"/>
  <bookViews>
    <workbookView xWindow="1770" yWindow="1770" windowWidth="21600" windowHeight="11295" xr2:uid="{00000000-000D-0000-FFFF-FFFF00000000}"/>
  </bookViews>
  <sheets>
    <sheet name="SAŽETAK OPĆEG DIJELA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F29" i="1"/>
  <c r="F12" i="1"/>
  <c r="F11" i="1"/>
  <c r="F9" i="1"/>
  <c r="F8" i="1"/>
  <c r="D14" i="1"/>
  <c r="E13" i="1"/>
  <c r="D13" i="1"/>
  <c r="C13" i="1"/>
  <c r="B13" i="1"/>
  <c r="E10" i="1"/>
  <c r="D10" i="1"/>
  <c r="C10" i="1"/>
  <c r="B10" i="1"/>
  <c r="F13" i="1" l="1"/>
  <c r="B14" i="1"/>
  <c r="F10" i="1"/>
  <c r="E14" i="1"/>
  <c r="C14" i="1"/>
  <c r="F14" i="1" l="1"/>
</calcChain>
</file>

<file path=xl/sharedStrings.xml><?xml version="1.0" encoding="utf-8"?>
<sst xmlns="http://schemas.openxmlformats.org/spreadsheetml/2006/main" count="41" uniqueCount="27">
  <si>
    <t>A. RAČUN PRIHODA I RASHODA</t>
  </si>
  <si>
    <t>Oznaka</t>
  </si>
  <si>
    <t>Tekući plan (3.)</t>
  </si>
  <si>
    <t>Indeks 4./3. (6.)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</si>
  <si>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</si>
  <si>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</si>
  <si>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</si>
  <si>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</si>
  <si>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</si>
  <si>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</si>
  <si>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</si>
  <si>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</si>
  <si>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OPĆI DIO</t>
  </si>
  <si>
    <t>UKUPNO PRIHODI</t>
  </si>
  <si>
    <t>UKUPNO RASHODI</t>
  </si>
  <si>
    <t xml:space="preserve">C. PRENESENA SREDSTVA IZ PRETHODNE GODINE </t>
  </si>
  <si>
    <t>RAZLIKA:  PRIMICI/IZDACI = NETO (B)</t>
  </si>
  <si>
    <t>RAZLIKA:  VIŠAK/MANJAK (A)</t>
  </si>
  <si>
    <t>Preneseni MANJAK  iz prethodne godine</t>
  </si>
  <si>
    <t>Prenesena raspoloživa sredstva iz prethodne godine: VIŠAK</t>
  </si>
  <si>
    <t>PRENESENA SREDSTVA   (C)  VIŠAK/MANJAK  IZ PRED. GODINE</t>
  </si>
  <si>
    <t>PRIJEDLOG I. REBALANSA FINANCIJSKOG PLANA ZA 2025. GODINU OSNOVNA ŠKOLA IVANA GORANA KOVAČIĆA VRBOVSKO</t>
  </si>
  <si>
    <t xml:space="preserve">           SAŽETAK RAČUNA PRIHODA I RASHODA I RAČUNA FINANCIRANJA</t>
  </si>
  <si>
    <t>NOVI PLAN 2025.</t>
  </si>
  <si>
    <t xml:space="preserve">PLAN 2025.         </t>
  </si>
  <si>
    <t>POVEĆANJE/SMANJENJE</t>
  </si>
  <si>
    <t xml:space="preserve">Indeks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</si>
</sst>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;[Red]#,##0.00\ _k_n"/>
    <numFmt numFmtId="166" formatCode="#,##0.00;[Red]#,##0.00"/>
  </numFmts>
  <fonts count="25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wrapText="1" indent="1"/>
    </xf>
    <xf numFmtId="4" fontId="21" fillId="3" borderId="4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0" fillId="0" borderId="2" xfId="2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21" fillId="0" borderId="2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 vertical="center" wrapText="1"/>
    </xf>
    <xf numFmtId="4" fontId="21" fillId="0" borderId="9" xfId="0" applyNumberFormat="1" applyFont="1" applyFill="1" applyBorder="1" applyAlignment="1">
      <alignment horizontal="right"/>
    </xf>
    <xf numFmtId="166" fontId="20" fillId="2" borderId="4" xfId="3" applyNumberFormat="1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4" fillId="6" borderId="5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8" fillId="5" borderId="14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0" fontId="8" fillId="8" borderId="5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horizontal="left" wrapText="1" indent="1"/>
    </xf>
    <xf numFmtId="0" fontId="6" fillId="8" borderId="6" xfId="0" applyFont="1" applyFill="1" applyBorder="1" applyAlignment="1">
      <alignment horizontal="left" wrapText="1" indent="1"/>
    </xf>
    <xf numFmtId="0" fontId="8" fillId="0" borderId="5" xfId="0" applyFont="1" applyFill="1" applyBorder="1" applyAlignment="1">
      <alignment horizontal="left" vertical="center" wrapText="1"/>
    </xf>
    <xf numFmtId="165" fontId="20" fillId="0" borderId="3" xfId="3" applyNumberFormat="1" applyFont="1" applyFill="1" applyBorder="1" applyAlignment="1">
      <alignment wrapText="1"/>
    </xf>
    <xf numFmtId="165" fontId="20" fillId="0" borderId="6" xfId="3" applyNumberFormat="1" applyFont="1" applyFill="1" applyBorder="1" applyAlignment="1">
      <alignment wrapText="1"/>
    </xf>
    <xf numFmtId="166" fontId="20" fillId="2" borderId="13" xfId="3" applyNumberFormat="1" applyFont="1" applyFill="1" applyBorder="1" applyAlignment="1">
      <alignment wrapText="1"/>
    </xf>
    <xf numFmtId="0" fontId="23" fillId="8" borderId="14" xfId="0" applyFont="1" applyFill="1" applyBorder="1" applyAlignment="1">
      <alignment horizontal="left" vertical="center" wrapText="1"/>
    </xf>
    <xf numFmtId="166" fontId="23" fillId="8" borderId="16" xfId="3" applyNumberFormat="1" applyFont="1" applyFill="1" applyBorder="1" applyAlignment="1">
      <alignment wrapText="1"/>
    </xf>
    <xf numFmtId="166" fontId="23" fillId="8" borderId="17" xfId="3" applyNumberFormat="1" applyFont="1" applyFill="1" applyBorder="1" applyAlignment="1">
      <alignment wrapText="1"/>
    </xf>
    <xf numFmtId="0" fontId="23" fillId="7" borderId="7" xfId="0" applyFont="1" applyFill="1" applyBorder="1" applyAlignment="1">
      <alignment horizontal="left" wrapText="1" indent="1"/>
    </xf>
    <xf numFmtId="166" fontId="23" fillId="7" borderId="4" xfId="3" applyNumberFormat="1" applyFont="1" applyFill="1" applyBorder="1" applyAlignment="1">
      <alignment wrapText="1"/>
    </xf>
    <xf numFmtId="166" fontId="23" fillId="7" borderId="13" xfId="3" applyNumberFormat="1" applyFont="1" applyFill="1" applyBorder="1" applyAlignment="1">
      <alignment wrapText="1"/>
    </xf>
    <xf numFmtId="4" fontId="24" fillId="5" borderId="2" xfId="0" applyNumberFormat="1" applyFont="1" applyFill="1" applyBorder="1" applyAlignment="1">
      <alignment horizontal="right"/>
    </xf>
    <xf numFmtId="4" fontId="24" fillId="6" borderId="3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4" fillId="0" borderId="9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2" fillId="2" borderId="15" xfId="0" applyNumberFormat="1" applyFont="1" applyFill="1" applyBorder="1" applyAlignment="1">
      <alignment horizontal="center"/>
    </xf>
    <xf numFmtId="0" fontId="4" fillId="4" borderId="0" xfId="1" applyNumberFormat="1" applyFont="1" applyFill="1" applyBorder="1" applyAlignment="1" applyProtection="1">
      <alignment horizontal="left" vertical="center"/>
    </xf>
    <xf numFmtId="166" fontId="20" fillId="8" borderId="4" xfId="3" applyNumberFormat="1" applyFont="1" applyFill="1" applyBorder="1" applyAlignment="1">
      <alignment wrapText="1"/>
    </xf>
    <xf numFmtId="166" fontId="20" fillId="7" borderId="4" xfId="3" applyNumberFormat="1" applyFont="1" applyFill="1" applyBorder="1" applyAlignment="1">
      <alignment wrapText="1"/>
    </xf>
    <xf numFmtId="0" fontId="13" fillId="3" borderId="0" xfId="0" applyFont="1" applyFill="1"/>
    <xf numFmtId="166" fontId="20" fillId="3" borderId="4" xfId="3" applyNumberFormat="1" applyFont="1" applyFill="1" applyBorder="1" applyAlignment="1">
      <alignment wrapText="1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topLeftCell="A5" zoomScale="80" zoomScaleNormal="80" workbookViewId="0">
      <selection activeCell="I26" sqref="I26"/>
    </sheetView>
  </sheetViews>
  <sheetFormatPr defaultColWidth="9.140625" defaultRowHeight="11.25" x14ac:dyDescent="0.15"/>
  <cols>
    <col min="1" max="1" width="38.42578125" style="1" customWidth="1"/>
    <col min="2" max="2" width="16.85546875" style="1" customWidth="1"/>
    <col min="3" max="3" width="17.7109375" style="1" customWidth="1"/>
    <col min="4" max="4" width="17.140625" style="1" hidden="1" customWidth="1"/>
    <col min="5" max="5" width="17.140625" style="1" customWidth="1"/>
    <col min="6" max="6" width="11.28515625" style="1" customWidth="1"/>
    <col min="7" max="7" width="0.7109375" style="1" hidden="1" customWidth="1"/>
    <col min="8" max="16384" width="9.140625" style="1"/>
  </cols>
  <sheetData>
    <row r="1" spans="1:7" ht="71.45" customHeight="1" thickBot="1" x14ac:dyDescent="0.2">
      <c r="A1" s="50" t="s">
        <v>21</v>
      </c>
      <c r="B1" s="50"/>
      <c r="C1" s="50"/>
      <c r="D1" s="50"/>
      <c r="E1" s="50"/>
      <c r="F1" s="50"/>
      <c r="G1" s="50"/>
    </row>
    <row r="2" spans="1:7" ht="54" customHeight="1" x14ac:dyDescent="0.15">
      <c r="A2" s="2"/>
      <c r="B2" s="2"/>
      <c r="C2" s="2" t="s">
        <v>12</v>
      </c>
      <c r="D2" s="2"/>
      <c r="E2" s="2"/>
      <c r="F2" s="2"/>
      <c r="G2" s="2"/>
    </row>
    <row r="3" spans="1:7" s="22" customFormat="1" ht="33" customHeight="1" x14ac:dyDescent="0.25">
      <c r="A3" s="57" t="s">
        <v>22</v>
      </c>
      <c r="B3" s="57"/>
      <c r="C3" s="57"/>
      <c r="D3" s="57"/>
      <c r="E3" s="57"/>
      <c r="F3" s="57"/>
      <c r="G3" s="57"/>
    </row>
    <row r="4" spans="1:7" ht="12" hidden="1" customHeight="1" x14ac:dyDescent="0.15">
      <c r="A4" s="3"/>
      <c r="B4" s="3"/>
      <c r="C4" s="3"/>
      <c r="D4" s="3"/>
      <c r="E4" s="3"/>
      <c r="F4" s="3"/>
      <c r="G4" s="3"/>
    </row>
    <row r="5" spans="1:7" ht="41.1" customHeight="1" x14ac:dyDescent="0.3">
      <c r="A5" s="51" t="s">
        <v>0</v>
      </c>
      <c r="B5" s="52"/>
      <c r="C5" s="52"/>
      <c r="D5" s="52"/>
      <c r="E5" s="52"/>
      <c r="F5" s="52"/>
      <c r="G5" s="53"/>
    </row>
    <row r="6" spans="1:7" s="5" customFormat="1" ht="51.6" customHeight="1" x14ac:dyDescent="0.15">
      <c r="A6" s="4" t="s">
        <v>1</v>
      </c>
      <c r="B6" s="15" t="s">
        <v>24</v>
      </c>
      <c r="C6" s="15" t="s">
        <v>25</v>
      </c>
      <c r="D6" s="15" t="s">
        <v>2</v>
      </c>
      <c r="E6" s="15" t="s">
        <v>23</v>
      </c>
      <c r="F6" s="15" t="s">
        <v>26</v>
      </c>
      <c r="G6" s="15" t="s">
        <v>3</v>
      </c>
    </row>
    <row r="7" spans="1:7" s="6" customFormat="1" ht="17.25" customHeight="1" x14ac:dyDescent="0.2">
      <c r="A7" s="35" t="s">
        <v>0</v>
      </c>
      <c r="B7" s="36"/>
      <c r="C7" s="36"/>
      <c r="D7" s="36"/>
      <c r="E7" s="36"/>
      <c r="F7" s="36"/>
      <c r="G7" s="37"/>
    </row>
    <row r="8" spans="1:7" s="6" customFormat="1" ht="18" customHeight="1" x14ac:dyDescent="0.2">
      <c r="A8" s="19" t="s">
        <v>8</v>
      </c>
      <c r="B8" s="28">
        <v>2271718.5</v>
      </c>
      <c r="C8" s="28">
        <v>48764.4</v>
      </c>
      <c r="D8" s="28">
        <v>1968727.82</v>
      </c>
      <c r="E8" s="28">
        <v>2320482.9</v>
      </c>
      <c r="F8" s="28">
        <f>E8/B8*100</f>
        <v>102.14658638383231</v>
      </c>
      <c r="G8" s="41">
        <v>90.35</v>
      </c>
    </row>
    <row r="9" spans="1:7" s="6" customFormat="1" ht="18" customHeight="1" x14ac:dyDescent="0.2">
      <c r="A9" s="19" t="s">
        <v>9</v>
      </c>
      <c r="B9" s="28">
        <v>10500</v>
      </c>
      <c r="C9" s="28">
        <v>-10000</v>
      </c>
      <c r="D9" s="28">
        <v>293502</v>
      </c>
      <c r="E9" s="28">
        <v>500</v>
      </c>
      <c r="F9" s="28">
        <f>E9/B9*100</f>
        <v>4.7619047619047619</v>
      </c>
      <c r="G9" s="41">
        <v>100.47</v>
      </c>
    </row>
    <row r="10" spans="1:7" s="6" customFormat="1" ht="18" customHeight="1" x14ac:dyDescent="0.25">
      <c r="A10" s="45" t="s">
        <v>13</v>
      </c>
      <c r="B10" s="46">
        <f>B8+B9</f>
        <v>2282218.5</v>
      </c>
      <c r="C10" s="46">
        <f>C8+C9</f>
        <v>38764.400000000001</v>
      </c>
      <c r="D10" s="46">
        <f>D8+D9</f>
        <v>2262229.8200000003</v>
      </c>
      <c r="E10" s="46">
        <f>E8+E9</f>
        <v>2320982.9</v>
      </c>
      <c r="F10" s="59">
        <f>E10/B10*100</f>
        <v>101.6985402580866</v>
      </c>
      <c r="G10" s="47">
        <v>91.66</v>
      </c>
    </row>
    <row r="11" spans="1:7" s="6" customFormat="1" ht="18" customHeight="1" x14ac:dyDescent="0.2">
      <c r="A11" s="19" t="s">
        <v>10</v>
      </c>
      <c r="B11" s="28">
        <v>2348068.5</v>
      </c>
      <c r="C11" s="28">
        <v>73456.990000000005</v>
      </c>
      <c r="D11" s="28">
        <v>2173745.75</v>
      </c>
      <c r="E11" s="28">
        <v>2421525.4900000002</v>
      </c>
      <c r="F11" s="28">
        <f>E11/B11*100</f>
        <v>103.12840064078199</v>
      </c>
      <c r="G11" s="41">
        <v>85.48</v>
      </c>
    </row>
    <row r="12" spans="1:7" s="6" customFormat="1" ht="18" customHeight="1" x14ac:dyDescent="0.2">
      <c r="A12" s="19" t="s">
        <v>11</v>
      </c>
      <c r="B12" s="28">
        <v>69150</v>
      </c>
      <c r="C12" s="28">
        <v>-10000</v>
      </c>
      <c r="D12" s="28">
        <v>97165.28</v>
      </c>
      <c r="E12" s="28">
        <v>58850</v>
      </c>
      <c r="F12" s="28">
        <f>E12/B12*100</f>
        <v>85.104844540853222</v>
      </c>
      <c r="G12" s="41">
        <v>66.72</v>
      </c>
    </row>
    <row r="13" spans="1:7" s="6" customFormat="1" ht="18" customHeight="1" x14ac:dyDescent="0.25">
      <c r="A13" s="45" t="s">
        <v>14</v>
      </c>
      <c r="B13" s="46">
        <f>B11+B12</f>
        <v>2417218.5</v>
      </c>
      <c r="C13" s="46">
        <f>C11+C12</f>
        <v>63456.990000000005</v>
      </c>
      <c r="D13" s="46">
        <f>D11+D12</f>
        <v>2270911.0299999998</v>
      </c>
      <c r="E13" s="46">
        <f>E11+E12</f>
        <v>2480375.4900000002</v>
      </c>
      <c r="F13" s="59">
        <f>E13/B13*100</f>
        <v>102.61279607118678</v>
      </c>
      <c r="G13" s="47">
        <v>84.68</v>
      </c>
    </row>
    <row r="14" spans="1:7" s="16" customFormat="1" ht="27" customHeight="1" x14ac:dyDescent="0.25">
      <c r="A14" s="42" t="s">
        <v>17</v>
      </c>
      <c r="B14" s="43">
        <f>B10-B13</f>
        <v>-135000</v>
      </c>
      <c r="C14" s="43">
        <f>C10-C13</f>
        <v>-24692.590000000004</v>
      </c>
      <c r="D14" s="43">
        <f>D10-D13</f>
        <v>-8681.2099999994971</v>
      </c>
      <c r="E14" s="43">
        <f>E10-E13</f>
        <v>-159392.59000000032</v>
      </c>
      <c r="F14" s="58">
        <f>E14/B14*100</f>
        <v>118.06858518518541</v>
      </c>
      <c r="G14" s="44">
        <v>999.99</v>
      </c>
    </row>
    <row r="15" spans="1:7" s="16" customFormat="1" ht="0.75" customHeight="1" x14ac:dyDescent="0.2">
      <c r="A15" s="38"/>
      <c r="B15" s="39"/>
      <c r="C15" s="39"/>
      <c r="D15" s="39"/>
      <c r="E15" s="39"/>
      <c r="F15" s="39"/>
      <c r="G15" s="40"/>
    </row>
    <row r="17" spans="1:10" s="7" customFormat="1" x14ac:dyDescent="0.15"/>
    <row r="18" spans="1:10" s="7" customFormat="1" ht="26.45" customHeight="1" x14ac:dyDescent="0.15">
      <c r="A18" s="55" t="s">
        <v>4</v>
      </c>
      <c r="B18" s="55"/>
      <c r="C18" s="55"/>
      <c r="D18" s="55"/>
      <c r="E18" s="55"/>
      <c r="F18" s="55"/>
      <c r="G18" s="55"/>
    </row>
    <row r="19" spans="1:10" s="7" customFormat="1" ht="48" customHeight="1" x14ac:dyDescent="0.15">
      <c r="A19" s="4" t="s">
        <v>1</v>
      </c>
      <c r="B19" s="15" t="s">
        <v>24</v>
      </c>
      <c r="C19" s="15" t="s">
        <v>25</v>
      </c>
      <c r="D19" s="15" t="s">
        <v>2</v>
      </c>
      <c r="E19" s="15" t="s">
        <v>23</v>
      </c>
      <c r="F19" s="15" t="s">
        <v>26</v>
      </c>
      <c r="G19" s="15" t="s">
        <v>3</v>
      </c>
    </row>
    <row r="20" spans="1:10" s="7" customFormat="1" ht="15.75" customHeight="1" x14ac:dyDescent="0.15">
      <c r="A20" s="33" t="s">
        <v>7</v>
      </c>
      <c r="B20" s="34"/>
      <c r="C20" s="34"/>
      <c r="D20" s="34"/>
      <c r="E20" s="34"/>
      <c r="F20" s="34"/>
      <c r="G20" s="34"/>
    </row>
    <row r="21" spans="1:10" s="7" customFormat="1" ht="14.25" customHeight="1" x14ac:dyDescent="0.2">
      <c r="A21" s="17" t="s">
        <v>5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10" s="8" customFormat="1" ht="15" customHeight="1" x14ac:dyDescent="0.2">
      <c r="A22" s="18" t="s">
        <v>6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10" s="8" customFormat="1" ht="20.25" customHeight="1" x14ac:dyDescent="0.25">
      <c r="A23" s="32" t="s">
        <v>16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10" s="8" customFormat="1" ht="0.75" customHeight="1" x14ac:dyDescent="0.2">
      <c r="A24" s="26"/>
      <c r="B24" s="27"/>
      <c r="C24" s="27"/>
      <c r="D24" s="27"/>
      <c r="E24" s="27"/>
      <c r="F24" s="27"/>
      <c r="G24" s="27"/>
    </row>
    <row r="25" spans="1:10" s="8" customFormat="1" ht="20.100000000000001" hidden="1" customHeight="1" x14ac:dyDescent="0.2">
      <c r="A25" s="26"/>
      <c r="B25" s="27"/>
      <c r="C25" s="27"/>
      <c r="D25" s="27"/>
      <c r="E25" s="27"/>
      <c r="F25" s="27"/>
      <c r="G25" s="27"/>
    </row>
    <row r="26" spans="1:10" s="7" customFormat="1" ht="51.95" customHeight="1" x14ac:dyDescent="0.3">
      <c r="A26" s="54" t="s">
        <v>15</v>
      </c>
      <c r="B26" s="54"/>
      <c r="C26" s="54"/>
      <c r="D26" s="54"/>
      <c r="E26" s="54"/>
      <c r="F26" s="54"/>
      <c r="G26" s="54"/>
    </row>
    <row r="27" spans="1:10" s="9" customFormat="1" ht="47.45" customHeight="1" x14ac:dyDescent="0.25">
      <c r="A27" s="4"/>
      <c r="B27" s="15" t="s">
        <v>24</v>
      </c>
      <c r="C27" s="15" t="s">
        <v>25</v>
      </c>
      <c r="D27" s="15" t="s">
        <v>2</v>
      </c>
      <c r="E27" s="15" t="s">
        <v>23</v>
      </c>
      <c r="F27" s="15" t="s">
        <v>26</v>
      </c>
      <c r="G27" s="15" t="s">
        <v>3</v>
      </c>
      <c r="J27" s="60"/>
    </row>
    <row r="28" spans="1:10" s="9" customFormat="1" ht="32.1" customHeight="1" x14ac:dyDescent="0.25">
      <c r="A28" s="30" t="s">
        <v>20</v>
      </c>
      <c r="B28" s="20">
        <v>135000</v>
      </c>
      <c r="C28" s="20">
        <v>-24392.59</v>
      </c>
      <c r="D28" s="20">
        <v>8681.2099999999991</v>
      </c>
      <c r="E28" s="20">
        <v>159392.59</v>
      </c>
      <c r="F28" s="61">
        <f>E28/B28*100</f>
        <v>118.0685851851852</v>
      </c>
      <c r="G28" s="49">
        <v>999.99</v>
      </c>
    </row>
    <row r="29" spans="1:10" s="10" customFormat="1" ht="31.5" customHeight="1" x14ac:dyDescent="0.25">
      <c r="A29" s="21" t="s">
        <v>19</v>
      </c>
      <c r="B29" s="20">
        <v>135000</v>
      </c>
      <c r="C29" s="20">
        <v>-24392.59</v>
      </c>
      <c r="D29" s="20">
        <v>8681.2099999999991</v>
      </c>
      <c r="E29" s="20">
        <v>159392.59</v>
      </c>
      <c r="F29" s="61">
        <f t="shared" ref="F28:F29" si="0">E29/B29*100</f>
        <v>118.0685851851852</v>
      </c>
      <c r="G29" s="20">
        <v>999.99</v>
      </c>
    </row>
    <row r="30" spans="1:10" s="11" customFormat="1" ht="27.95" customHeight="1" x14ac:dyDescent="0.2">
      <c r="A30" s="21" t="s">
        <v>18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10" s="31" customFormat="1" ht="52.5" customHeight="1" x14ac:dyDescent="0.3">
      <c r="A31" s="56"/>
      <c r="B31" s="56"/>
      <c r="C31" s="56"/>
      <c r="D31" s="56"/>
      <c r="E31" s="56"/>
      <c r="F31" s="56"/>
      <c r="G31" s="56"/>
    </row>
    <row r="32" spans="1:10" ht="20.25" hidden="1" customHeight="1" x14ac:dyDescent="0.15"/>
    <row r="33" spans="1:5" ht="0.75" customHeight="1" x14ac:dyDescent="0.15"/>
    <row r="34" spans="1:5" ht="48.6" customHeight="1" x14ac:dyDescent="0.15"/>
    <row r="35" spans="1:5" s="29" customFormat="1" ht="0.6" customHeight="1" x14ac:dyDescent="0.15"/>
    <row r="36" spans="1:5" s="7" customFormat="1" ht="0.75" hidden="1" customHeight="1" x14ac:dyDescent="0.15"/>
    <row r="37" spans="1:5" s="9" customFormat="1" ht="39.950000000000003" customHeight="1" x14ac:dyDescent="0.25"/>
    <row r="38" spans="1:5" s="10" customFormat="1" ht="36.950000000000003" customHeight="1" x14ac:dyDescent="0.25"/>
    <row r="39" spans="1:5" s="11" customFormat="1" ht="39" customHeight="1" x14ac:dyDescent="0.15"/>
    <row r="41" spans="1:5" ht="12.75" x14ac:dyDescent="0.2">
      <c r="A41" s="12"/>
    </row>
    <row r="42" spans="1:5" ht="12" x14ac:dyDescent="0.2">
      <c r="E42" s="13"/>
    </row>
    <row r="44" spans="1:5" ht="12.75" x14ac:dyDescent="0.2">
      <c r="E44" s="14"/>
    </row>
  </sheetData>
  <mergeCells count="6">
    <mergeCell ref="A1:G1"/>
    <mergeCell ref="A3:G3"/>
    <mergeCell ref="A5:G5"/>
    <mergeCell ref="A26:G26"/>
    <mergeCell ref="A18:G18"/>
    <mergeCell ref="A31:G31"/>
  </mergeCells>
  <printOptions horizontalCentered="1"/>
  <pageMargins left="0" right="0" top="0" bottom="0" header="0" footer="0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SAŽETAK OPĆEG DIJELA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Učiteljica</cp:lastModifiedBy>
  <cp:lastPrinted>2024-03-20T21:46:58Z</cp:lastPrinted>
  <dcterms:created xsi:type="dcterms:W3CDTF">2022-07-19T20:33:42Z</dcterms:created>
  <dcterms:modified xsi:type="dcterms:W3CDTF">2025-09-16T08:47:55Z</dcterms:modified>
</cp:coreProperties>
</file>